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L20" i="1" l="1"/>
  <c r="L21" i="1" s="1"/>
  <c r="K20" i="1"/>
</calcChain>
</file>

<file path=xl/sharedStrings.xml><?xml version="1.0" encoding="utf-8"?>
<sst xmlns="http://schemas.openxmlformats.org/spreadsheetml/2006/main" count="76" uniqueCount="61">
  <si>
    <t>№ п.п.</t>
  </si>
  <si>
    <t>Наименование товара</t>
  </si>
  <si>
    <t>Eд.изм</t>
  </si>
  <si>
    <t>Адрес поставки</t>
  </si>
  <si>
    <t>шт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</si>
  <si>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</si>
  <si>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</si>
  <si>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</si>
  <si>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</si>
  <si>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</si>
  <si>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</si>
  <si>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В т.ч. НДС</t>
  </si>
  <si>
    <t>Контактное лицо по тех. вопросам</t>
  </si>
  <si>
    <t>количество</t>
  </si>
  <si>
    <t>Начальная (максимальная) сумма без НДС, включая стоимость тары и доставку, рубли РФ</t>
  </si>
  <si>
    <t>Начальная (максимальная) сумма в том числе НДС, включая стоимость тары и доставку, рубли РФ</t>
  </si>
  <si>
    <t>Форма 3 ТЕХНИКО-КОММЕРЧЕСКОЕ ПРЕДЛОЖЕНИЕ</t>
  </si>
  <si>
    <t>ТЕХНИКО-КОММЕРЧЕСКОЕ ПРЕДЛОЖЕНИЕ</t>
  </si>
  <si>
    <t>Предложение Претендента</t>
  </si>
  <si>
    <t>цена за единицу измерения без НДС, включая стоимость тары и доставку, рубли РФ</t>
  </si>
  <si>
    <t>сумма без НДС, включая стоимость тары и доставку, рубли РФ</t>
  </si>
  <si>
    <r>
      <rPr>
        <b/>
        <sz val="11"/>
        <color theme="1"/>
        <rFont val="Calibri"/>
        <family val="2"/>
        <charset val="204"/>
        <scheme val="minor"/>
      </rPr>
      <t xml:space="preserve">Цена договора  составляет: </t>
    </r>
    <r>
      <rPr>
        <sz val="11"/>
        <color theme="1"/>
        <rFont val="Calibri"/>
        <family val="2"/>
        <charset val="204"/>
        <scheme val="minor"/>
      </rPr>
      <t xml:space="preserve">                        руб. (с НДС, без НДС, НДС не облагается - указать необходимое).</t>
    </r>
  </si>
  <si>
    <t>Сумма в том числе НДС, включая стоимость тары и доставку, рубли РФ</t>
  </si>
  <si>
    <t>Начальная (максимальная) цена за единицу измерения без НДС, включая стоимость тары и доставку, рубли РФ</t>
  </si>
  <si>
    <t>ЛЕСТНИЦА ПРИСТАВНАЯ 7 cтупеней (Алюмет, ELKOP , Krause, Tarko,Бибер)</t>
  </si>
  <si>
    <t xml:space="preserve">ЛЕСТНИЦА ПРИСТАВНАЯ РАЗБОРНАЯ ДЛЯ Ж/Б ОПОР (ЛПР-10) </t>
  </si>
  <si>
    <t>ЛЕСТНИЦА -ТРАНСФОРМЕР Т433   4х3  (Алюмет, ELKOP , Krause, Tarko, Бибер)</t>
  </si>
  <si>
    <t>ЛЕСТНИЦА -ТРАНСФОРМЕР Т444  4х4,  (Алюмет, ELKOP , Krause, Tarko,Бибер)</t>
  </si>
  <si>
    <t>ЛЕСТНИЦА-СТРЕМЯНКА АЛЮМИНЕВАЯ 2-Х СЕКЦИОННАЯ, 2Х14 СТУП. (Алюмет, ELKOP , Krause, Tarko)</t>
  </si>
  <si>
    <t>ЛЕСТНИЦА-СТРЕМЯНКА АЛЮМИНЕВАЯ 3-Х СЕКЦИОННАЯ, 3Х12 СТУП.(Алюмет, ELKOP , Krause, Tarko)</t>
  </si>
  <si>
    <t>ЛЕСТНИЦА-СТРЕМЯНКА АЛЮМИНЕВАЯ 3-Х СЕКЦИОННАЯ, 3Х9 СТУП.(Алюмет, ELKOP , Krause, Tarko)</t>
  </si>
  <si>
    <t>ЛЕСТНИЦА-СТРЕМЯНКА АЛЮМИНЕВАЯ  2 ступени двухсторонняя (Алюмет, ELKOP , Krause, Tarko)</t>
  </si>
  <si>
    <t>Наименование товара поставщика</t>
  </si>
  <si>
    <t>Описание</t>
  </si>
  <si>
    <t>Алюминевая лестница с диэлектрическими наконечниками. Технические характеристики: количество ступеней 7 шт., длина лестницы от 1,9 м, максимальная нагрузка 120-150 кг, вес 2,5- 3 кг.</t>
  </si>
  <si>
    <t>Предназначается для обслуживания железобетонных опор линий электропередач прямоугольного и круглого сечения.
Приставная разборная лестница изготавливается из алюминиевого сплава и служит для проведения электромонтажных работ (высота до 20 м) на железобетонных опорах с коническими и цилиндрическими стволами и с диаметром 300-560 мм.   Данная лестница из последовательно соединяющихся между собой двухметровых секций.
На каждой секции в верхней части имеется упорный кронштейн специальный зажим для крепления к опоре. Каждая вторая секция вдобавок крепится к опоре хомутыми.
Технические данные:
Грузоподъемность собранной и прикрепленной
к опоре лестницы, кг 100
Общая высота, м.2 – 28
Количество секций, шт 3-14
Высота секции, м.2
Масса, кг 20-50
Крепление к опоре ремнем с механическим зажимом, винтовым фиксатором и дугами.</t>
  </si>
  <si>
    <t>Алюминевая шарнирная лестница состоящая из 4 секций.  Длина в сложенном виде до 1 м, длина лестницы 3,5 м, высота в виде мостика 0,8-1 м, высота  стремянки от 0,5-1,8 м, кол-во ступеней: 4х3, Вес 11- 12 кг;  нагрузка от 100- 150 кг.</t>
  </si>
  <si>
    <t>Алюминевая шарнирная лестница с диэлектрическим наконечником, состоящая из 4 секций. Техническая характеристика:  
количество ступеней 16 шт;
максимальная нагрузка 120-150 кг;
максимальная высота от 4,5 м;
высота в сложенном виде  1,2 -1,3 м;
вес  14 -15 кг.</t>
  </si>
  <si>
    <t>Стремянка алюминевая двухсторонняя (колличество ступеней не менее 14 на каждую сторону). с диэлектрическими наконечниками и с техническими характеристиками: высота-не менее 3,5м.; макс. высота не более 7,5 м.; с  весом 14-15 кг. и с нагрузкой- 120-150 кг.</t>
  </si>
  <si>
    <t>Лестница алюминиевая 3-х секционная с диэлектрическими наконечниками ,имеет 12 ступеней на каждую секцию. Технические характеристики: Количество ступеней секции: 12
Высота в сложенном виде: не более 3,3 м.
Высота в виде стремянки: от 3,3-6 м.
Высота в приставном виде: не менее  8,5 м.
нагрузка: от 120до 150 кг.
Вес: от 27 -29 кг.</t>
  </si>
  <si>
    <t>Лестница стремянка 3-х секционная имеет диэлектрические наконечники. Число ступеней не менее 9 на каждую секцию.Технические характеристики: количество ступеней секции: 9;
высота в сложенном виде: от 250 до 270 см.;
высота в виде стремянки: от 400 до 420 см.;
высота в приставном виде: не менее 580 см.;
нагрузка: от 120 до 150 кг.;
вес: 11-13 кг.</t>
  </si>
  <si>
    <t xml:space="preserve">Складная лестница-стремянка изготовлена из алюминия, что придает конструкции легкость.Большие обрезиненные ступени обеспечивают устойчивость при подъеме. Специальные защелкивающие фиксаторы исключают самопроизвольное складывание
Широкие ступени + 
Количество ступеней в секции 2
Макс. высота 0.46 м   
Высота секции 0.23 м  
Материал сталь   
Количество ступеней 2 шт.     
Гарантия 6 мес.   
Максимальная нагрузка 150 кг   
Вес нетто 4.5кг
</t>
  </si>
  <si>
    <t>г.Уфа, ул.Каспийская, д.14</t>
  </si>
  <si>
    <t>20 дней с даты подписания договора сторонами.</t>
  </si>
  <si>
    <t>не менее 12 месяцев</t>
  </si>
  <si>
    <t>Инженер отдела эксплуатации технической инфраструктуры Карелин Геннадий Константинович , тел  +7 (347) 221 - 53-46, эл Почта g.karelin@bashtel.ru</t>
  </si>
  <si>
    <t>Начальник Отдела эксплуатации технической инфраструктуры  Шиц Дмитрий Васильевич, тел   +7 (347) 221 - 55-97, эл,  Почта d.shic@bashtel.ru</t>
  </si>
  <si>
    <t xml:space="preserve">Страна происхождения товара </t>
  </si>
  <si>
    <t xml:space="preserve">___________________________________ __                             ___________________________
(Подпись уполномоченного представителя)                                                 (Ф.И.О. и должность подписавшего)
М.П. (при наличии печати)
</t>
  </si>
  <si>
    <t xml:space="preserve">ИНСТРУКЦИИ ПО ЗАПОЛНЕНИЮ
1. Данные инструкции не следует воспроизводить в документах, подготовленных Претендентом на участие в Открытом запросе предложений.
2. Претендент на участие в Открытом запросе предложений приводит номер и дату Заявки на участие в Открытом запросе предложений, приложением к которой является данное технико-коммерческое предложение.
3. Предлагаемая цена Договора должна быть указана цифрами с одновременным дублированием ее словами.
</t>
  </si>
  <si>
    <t>Приложение к Заявке на участие в Открытом запросе предложений от «___» __________ 20___ г. № ______</t>
  </si>
  <si>
    <t>Паспорт, сертификаты, инструкция по эксплуатации.</t>
  </si>
  <si>
    <t>производитель</t>
  </si>
  <si>
    <t>Критерии оценки заявки Претендента</t>
  </si>
  <si>
    <t>Ед. измерения</t>
  </si>
  <si>
    <t>Предложение претендента</t>
  </si>
  <si>
    <t>Цена договора</t>
  </si>
  <si>
    <t>руб.                                                            (с НДС,без учета НДС,НДС не облагается - указать необходимое)</t>
  </si>
  <si>
    <t>Сроки оплаты по договору</t>
  </si>
  <si>
    <t>дней</t>
  </si>
  <si>
    <t>Суть технико-коммерческого предложения: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</si>
</sst>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EB9C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5" fillId="0" borderId="0"/>
    <xf numFmtId="0" fontId="17" fillId="0" borderId="0"/>
    <xf numFmtId="0" fontId="14" fillId="0" borderId="0"/>
    <xf numFmtId="0" fontId="23" fillId="2" borderId="0" applyNumberFormat="0" applyBorder="0" applyAlignment="0" applyProtection="0"/>
    <xf numFmtId="0" fontId="3" fillId="0" borderId="0"/>
    <xf numFmtId="0" fontId="3" fillId="0" borderId="0"/>
  </cellStyleXfs>
  <cellXfs count="99">
    <xf numFmtId="0" fontId="0" fillId="0" borderId="0" xfId="0"/>
    <xf numFmtId="0" fontId="14" fillId="0" borderId="0" xfId="3"/>
    <xf numFmtId="0" fontId="14" fillId="0" borderId="1" xfId="3" applyBorder="1" applyAlignment="1">
      <alignment vertical="top" wrapText="1"/>
    </xf>
    <xf numFmtId="0" fontId="14" fillId="0" borderId="0" xfId="3" applyBorder="1" applyAlignment="1">
      <alignment vertical="top" wrapText="1"/>
    </xf>
    <xf numFmtId="0" fontId="14" fillId="0" borderId="0" xfId="3" applyFont="1"/>
    <xf numFmtId="0" fontId="14" fillId="0" borderId="0" xfId="3" applyFont="1" applyAlignment="1">
      <alignment vertical="center" wrapText="1"/>
    </xf>
    <xf numFmtId="0" fontId="14" fillId="0" borderId="1" xfId="3" applyFont="1" applyBorder="1" applyAlignment="1">
      <alignment horizontal="center"/>
    </xf>
    <xf numFmtId="0" fontId="14" fillId="0" borderId="0" xfId="3" applyBorder="1"/>
    <xf numFmtId="164" fontId="14" fillId="0" borderId="1" xfId="3" applyNumberFormat="1" applyBorder="1" applyAlignment="1">
      <alignment horizontal="right"/>
    </xf>
    <xf numFmtId="164" fontId="14" fillId="0" borderId="0" xfId="3" applyNumberFormat="1" applyBorder="1"/>
    <xf numFmtId="0" fontId="15" fillId="0" borderId="1" xfId="1" applyBorder="1" applyAlignment="1">
      <alignment vertical="top" wrapText="1"/>
    </xf>
    <xf numFmtId="4" fontId="14" fillId="0" borderId="1" xfId="3" applyNumberFormat="1" applyBorder="1" applyAlignment="1">
      <alignment horizontal="right"/>
    </xf>
    <xf numFmtId="164" fontId="14" fillId="0" borderId="1" xfId="3" applyNumberFormat="1" applyBorder="1" applyAlignment="1">
      <alignment horizontal="right" vertical="center" wrapText="1"/>
    </xf>
    <xf numFmtId="164" fontId="15" fillId="0" borderId="1" xfId="1" applyNumberFormat="1" applyBorder="1" applyAlignment="1">
      <alignment horizontal="right" vertical="center" wrapText="1"/>
    </xf>
    <xf numFmtId="0" fontId="14" fillId="0" borderId="1" xfId="3" applyBorder="1" applyAlignment="1">
      <alignment horizontal="center" vertical="center"/>
    </xf>
    <xf numFmtId="0" fontId="13" fillId="0" borderId="1" xfId="1" applyFont="1" applyBorder="1" applyAlignment="1">
      <alignment vertical="center" wrapText="1"/>
    </xf>
    <xf numFmtId="164" fontId="10" fillId="0" borderId="1" xfId="1" applyNumberFormat="1" applyFont="1" applyBorder="1" applyAlignment="1">
      <alignment horizontal="center" vertical="center" wrapText="1"/>
    </xf>
    <xf numFmtId="0" fontId="8" fillId="0" borderId="1" xfId="3" applyFont="1" applyBorder="1" applyAlignment="1">
      <alignment vertical="center" wrapText="1"/>
    </xf>
    <xf numFmtId="0" fontId="0" fillId="0" borderId="5" xfId="0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21" fillId="0" borderId="0" xfId="3" applyFont="1" applyAlignment="1">
      <alignment horizontal="left"/>
    </xf>
    <xf numFmtId="0" fontId="0" fillId="0" borderId="0" xfId="0" applyAlignment="1">
      <alignment horizontal="center" vertical="center"/>
    </xf>
    <xf numFmtId="164" fontId="14" fillId="0" borderId="0" xfId="3" applyNumberFormat="1" applyBorder="1" applyAlignment="1">
      <alignment horizontal="right"/>
    </xf>
    <xf numFmtId="4" fontId="14" fillId="0" borderId="0" xfId="3" applyNumberFormat="1" applyBorder="1" applyAlignment="1">
      <alignment horizontal="right"/>
    </xf>
    <xf numFmtId="0" fontId="6" fillId="0" borderId="1" xfId="3" applyFont="1" applyBorder="1" applyAlignment="1">
      <alignment horizontal="center" vertical="top" wrapText="1"/>
    </xf>
    <xf numFmtId="0" fontId="6" fillId="0" borderId="1" xfId="1" applyFont="1" applyBorder="1"/>
    <xf numFmtId="4" fontId="6" fillId="0" borderId="1" xfId="3" applyNumberFormat="1" applyFont="1" applyBorder="1" applyAlignment="1">
      <alignment horizontal="right"/>
    </xf>
    <xf numFmtId="0" fontId="18" fillId="0" borderId="1" xfId="3" applyFont="1" applyBorder="1" applyAlignment="1">
      <alignment vertical="center" wrapText="1"/>
    </xf>
    <xf numFmtId="0" fontId="5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center" wrapText="1"/>
    </xf>
    <xf numFmtId="49" fontId="0" fillId="0" borderId="1" xfId="0" applyNumberFormat="1" applyBorder="1" applyAlignment="1">
      <alignment horizontal="center" vertical="center" wrapText="1"/>
    </xf>
    <xf numFmtId="49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vertical="top" wrapText="1"/>
    </xf>
    <xf numFmtId="0" fontId="3" fillId="0" borderId="1" xfId="5" applyFont="1" applyBorder="1" applyAlignment="1">
      <alignment horizontal="center" vertical="center"/>
    </xf>
    <xf numFmtId="0" fontId="3" fillId="0" borderId="1" xfId="6" applyFont="1" applyBorder="1" applyAlignment="1">
      <alignment horizontal="center" vertical="center" wrapText="1"/>
    </xf>
    <xf numFmtId="0" fontId="14" fillId="0" borderId="1" xfId="3" applyNumberFormat="1" applyBorder="1" applyAlignment="1">
      <alignment horizontal="center" vertical="center"/>
    </xf>
    <xf numFmtId="0" fontId="15" fillId="0" borderId="1" xfId="1" applyNumberFormat="1" applyBorder="1" applyAlignment="1">
      <alignment horizontal="center" vertical="center"/>
    </xf>
    <xf numFmtId="0" fontId="21" fillId="0" borderId="0" xfId="3" applyFont="1" applyAlignment="1">
      <alignment horizontal="left"/>
    </xf>
    <xf numFmtId="0" fontId="21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/>
    <xf numFmtId="0" fontId="22" fillId="0" borderId="2" xfId="3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23" fillId="2" borderId="0" xfId="4" applyAlignment="1">
      <alignment wrapText="1"/>
    </xf>
    <xf numFmtId="0" fontId="23" fillId="2" borderId="0" xfId="4" applyAlignment="1"/>
    <xf numFmtId="0" fontId="7" fillId="0" borderId="10" xfId="3" applyFont="1" applyBorder="1" applyAlignment="1">
      <alignment horizontal="center" vertical="center" textRotation="90"/>
    </xf>
    <xf numFmtId="0" fontId="0" fillId="0" borderId="9" xfId="0" applyBorder="1" applyAlignment="1">
      <alignment horizontal="center" vertical="center" textRotation="90"/>
    </xf>
    <xf numFmtId="0" fontId="5" fillId="0" borderId="3" xfId="3" applyFont="1" applyBorder="1" applyAlignment="1">
      <alignment horizontal="left"/>
    </xf>
    <xf numFmtId="0" fontId="5" fillId="0" borderId="4" xfId="3" applyFont="1" applyBorder="1" applyAlignment="1">
      <alignment horizontal="left"/>
    </xf>
    <xf numFmtId="0" fontId="5" fillId="0" borderId="5" xfId="3" applyFont="1" applyBorder="1" applyAlignment="1">
      <alignment horizontal="left"/>
    </xf>
    <xf numFmtId="0" fontId="14" fillId="0" borderId="3" xfId="3" applyBorder="1" applyAlignment="1">
      <alignment horizontal="left"/>
    </xf>
    <xf numFmtId="0" fontId="14" fillId="0" borderId="5" xfId="3" applyBorder="1" applyAlignment="1">
      <alignment horizontal="left"/>
    </xf>
    <xf numFmtId="0" fontId="3" fillId="0" borderId="3" xfId="3" applyFont="1" applyBorder="1" applyAlignment="1">
      <alignment horizontal="left"/>
    </xf>
    <xf numFmtId="0" fontId="3" fillId="0" borderId="4" xfId="3" applyFont="1" applyBorder="1" applyAlignment="1">
      <alignment horizontal="left"/>
    </xf>
    <xf numFmtId="0" fontId="12" fillId="0" borderId="4" xfId="3" applyFont="1" applyBorder="1" applyAlignment="1">
      <alignment horizontal="left"/>
    </xf>
    <xf numFmtId="0" fontId="14" fillId="0" borderId="4" xfId="3" applyBorder="1" applyAlignment="1">
      <alignment horizontal="left"/>
    </xf>
    <xf numFmtId="0" fontId="2" fillId="0" borderId="3" xfId="3" applyFont="1" applyBorder="1" applyAlignment="1">
      <alignment horizontal="left" vertical="top" wrapText="1"/>
    </xf>
    <xf numFmtId="0" fontId="2" fillId="0" borderId="4" xfId="3" applyFont="1" applyBorder="1" applyAlignment="1">
      <alignment horizontal="left" vertical="top" wrapText="1"/>
    </xf>
    <xf numFmtId="0" fontId="14" fillId="0" borderId="4" xfId="3" applyBorder="1" applyAlignment="1">
      <alignment horizontal="left" vertical="top" wrapText="1"/>
    </xf>
    <xf numFmtId="0" fontId="14" fillId="0" borderId="5" xfId="3" applyBorder="1" applyAlignment="1">
      <alignment horizontal="left" vertical="top" wrapText="1"/>
    </xf>
    <xf numFmtId="0" fontId="9" fillId="0" borderId="4" xfId="3" applyFont="1" applyBorder="1" applyAlignment="1">
      <alignment horizontal="left"/>
    </xf>
    <xf numFmtId="0" fontId="3" fillId="0" borderId="5" xfId="3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4" xfId="0" applyBorder="1" applyAlignment="1">
      <alignment horizontal="left"/>
    </xf>
    <xf numFmtId="0" fontId="11" fillId="0" borderId="3" xfId="3" applyFont="1" applyBorder="1" applyAlignment="1">
      <alignment horizontal="left"/>
    </xf>
    <xf numFmtId="0" fontId="11" fillId="0" borderId="5" xfId="3" applyFont="1" applyBorder="1" applyAlignment="1">
      <alignment horizontal="left"/>
    </xf>
    <xf numFmtId="0" fontId="20" fillId="0" borderId="0" xfId="3" applyFont="1" applyAlignment="1">
      <alignment horizontal="left"/>
    </xf>
    <xf numFmtId="0" fontId="20" fillId="0" borderId="0" xfId="0" applyFont="1" applyAlignment="1">
      <alignment horizontal="left"/>
    </xf>
    <xf numFmtId="0" fontId="21" fillId="0" borderId="0" xfId="3" applyFont="1" applyAlignment="1">
      <alignment horizontal="left"/>
    </xf>
    <xf numFmtId="0" fontId="14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top" wrapText="1"/>
    </xf>
    <xf numFmtId="0" fontId="14" fillId="0" borderId="1" xfId="3" applyFont="1" applyBorder="1" applyAlignment="1">
      <alignment horizontal="center" vertical="top" wrapText="1"/>
    </xf>
    <xf numFmtId="0" fontId="3" fillId="0" borderId="1" xfId="5" applyBorder="1" applyAlignment="1">
      <alignment horizontal="center" vertical="center" wrapText="1"/>
    </xf>
    <xf numFmtId="0" fontId="6" fillId="0" borderId="6" xfId="3" applyFont="1" applyBorder="1" applyAlignment="1">
      <alignment horizontal="center" vertical="top" wrapText="1"/>
    </xf>
    <xf numFmtId="0" fontId="14" fillId="0" borderId="7" xfId="3" applyFont="1" applyBorder="1" applyAlignment="1">
      <alignment horizontal="center" vertical="top" wrapText="1"/>
    </xf>
    <xf numFmtId="0" fontId="18" fillId="0" borderId="2" xfId="3" applyFont="1" applyBorder="1" applyAlignment="1">
      <alignment horizontal="center" vertical="top" wrapText="1"/>
    </xf>
    <xf numFmtId="0" fontId="14" fillId="0" borderId="8" xfId="3" applyFont="1" applyBorder="1" applyAlignment="1">
      <alignment horizontal="center" vertical="top" wrapText="1"/>
    </xf>
    <xf numFmtId="0" fontId="22" fillId="0" borderId="8" xfId="3" applyFont="1" applyBorder="1" applyAlignment="1">
      <alignment horizontal="center" vertical="center" wrapText="1"/>
    </xf>
    <xf numFmtId="0" fontId="21" fillId="0" borderId="0" xfId="3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6" fillId="0" borderId="3" xfId="3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19" fillId="0" borderId="2" xfId="3" applyFont="1" applyBorder="1" applyAlignment="1">
      <alignment horizontal="center" vertical="center" textRotation="90" wrapText="1"/>
    </xf>
    <xf numFmtId="0" fontId="0" fillId="0" borderId="8" xfId="0" applyBorder="1" applyAlignment="1">
      <alignment horizontal="center" vertical="center" textRotation="90" wrapText="1"/>
    </xf>
    <xf numFmtId="0" fontId="24" fillId="0" borderId="0" xfId="3" applyFont="1" applyAlignment="1">
      <alignment horizontal="left"/>
    </xf>
    <xf numFmtId="0" fontId="1" fillId="0" borderId="0" xfId="0" applyFont="1" applyAlignment="1"/>
    <xf numFmtId="0" fontId="1" fillId="0" borderId="0" xfId="0" applyFont="1" applyAlignment="1"/>
    <xf numFmtId="0" fontId="1" fillId="0" borderId="1" xfId="0" applyFont="1" applyBorder="1" applyAlignment="1"/>
    <xf numFmtId="0" fontId="24" fillId="0" borderId="3" xfId="3" applyFont="1" applyBorder="1" applyAlignment="1">
      <alignment horizontal="left" vertical="center" wrapText="1"/>
    </xf>
    <xf numFmtId="0" fontId="24" fillId="0" borderId="1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24" fillId="0" borderId="5" xfId="0" applyFont="1" applyBorder="1" applyAlignment="1">
      <alignment horizontal="center" vertical="center" wrapText="1"/>
    </xf>
    <xf numFmtId="0" fontId="24" fillId="0" borderId="3" xfId="3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0" borderId="5" xfId="0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7">
    <cellStyle name="Нейтральный" xfId="4" builtinId="28"/>
    <cellStyle name="Обычный" xfId="0" builtinId="0"/>
    <cellStyle name="Обычный 10" xfId="6"/>
    <cellStyle name="Обычный 14" xfId="5"/>
    <cellStyle name="Обычный 2" xfId="2"/>
    <cellStyle name="Обычный 3" xfId="1"/>
    <cellStyle name="Обычный 4" xf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36"/>
  <sheetViews>
    <sheetView tabSelected="1" zoomScale="80" zoomScaleNormal="80" zoomScaleSheetLayoutView="90" workbookViewId="0">
      <selection activeCell="B33" sqref="B33:L36"/>
    </sheetView>
  </sheetViews>
  <sheetFormatPr defaultRowHeight="15" x14ac:dyDescent="0.25"/>
  <cols>
    <col min="1" max="1" width="1" customWidth="1"/>
    <col min="2" max="2" width="4" customWidth="1"/>
    <col min="3" max="3" width="27" customWidth="1"/>
    <col min="4" max="5" width="17.140625" customWidth="1"/>
    <col min="6" max="6" width="13.140625" customWidth="1"/>
    <col min="7" max="7" width="55.28515625" customWidth="1"/>
    <col min="8" max="8" width="4.5703125" customWidth="1"/>
    <col min="9" max="9" width="10.140625" customWidth="1"/>
    <col min="10" max="10" width="19" customWidth="1"/>
    <col min="11" max="11" width="14.140625" customWidth="1"/>
    <col min="12" max="15" width="18.5703125" customWidth="1"/>
    <col min="16" max="16" width="37.42578125" customWidth="1"/>
  </cols>
  <sheetData>
    <row r="1" spans="1:31" ht="24.75" customHeight="1" x14ac:dyDescent="0.35">
      <c r="A1" s="1"/>
      <c r="B1" s="67" t="s">
        <v>16</v>
      </c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</row>
    <row r="2" spans="1:31" ht="34.5" customHeight="1" x14ac:dyDescent="0.3">
      <c r="A2" s="1"/>
      <c r="B2" s="69" t="s">
        <v>50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</row>
    <row r="3" spans="1:31" ht="34.5" customHeight="1" x14ac:dyDescent="0.3">
      <c r="A3" s="1"/>
      <c r="B3" s="20"/>
      <c r="C3" s="20"/>
      <c r="D3" s="79" t="s">
        <v>17</v>
      </c>
      <c r="E3" s="79"/>
      <c r="F3" s="79"/>
      <c r="G3" s="80"/>
      <c r="H3" s="80"/>
      <c r="I3" s="80"/>
      <c r="J3" s="80"/>
      <c r="K3" s="80"/>
      <c r="L3" s="80"/>
      <c r="M3" s="21"/>
      <c r="N3" s="21"/>
      <c r="O3" s="21"/>
      <c r="P3" s="20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</row>
    <row r="4" spans="1:31" ht="33.75" customHeight="1" x14ac:dyDescent="0.3">
      <c r="A4" s="1"/>
      <c r="B4" s="37"/>
      <c r="C4" s="86" t="s">
        <v>60</v>
      </c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</row>
    <row r="5" spans="1:31" ht="33.75" customHeight="1" x14ac:dyDescent="0.3">
      <c r="A5" s="1"/>
      <c r="B5" s="37"/>
      <c r="C5" s="94" t="s">
        <v>53</v>
      </c>
      <c r="D5" s="93"/>
      <c r="E5" s="92" t="s">
        <v>54</v>
      </c>
      <c r="F5" s="93"/>
      <c r="G5" s="91" t="s">
        <v>55</v>
      </c>
      <c r="H5" s="88"/>
      <c r="I5" s="88"/>
      <c r="J5" s="88"/>
      <c r="K5" s="88"/>
      <c r="L5" s="88"/>
      <c r="M5" s="88"/>
      <c r="N5" s="88"/>
      <c r="O5" s="88"/>
      <c r="P5" s="88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</row>
    <row r="6" spans="1:31" ht="58.5" customHeight="1" x14ac:dyDescent="0.3">
      <c r="A6" s="1"/>
      <c r="B6" s="37"/>
      <c r="C6" s="90" t="s">
        <v>56</v>
      </c>
      <c r="D6" s="96"/>
      <c r="E6" s="97" t="s">
        <v>57</v>
      </c>
      <c r="F6" s="98"/>
      <c r="G6" s="89"/>
      <c r="H6" s="88"/>
      <c r="I6" s="88"/>
      <c r="J6" s="88"/>
      <c r="K6" s="88"/>
      <c r="L6" s="88"/>
      <c r="M6" s="88"/>
      <c r="N6" s="88"/>
      <c r="O6" s="88"/>
      <c r="P6" s="88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</row>
    <row r="7" spans="1:31" ht="33.75" customHeight="1" x14ac:dyDescent="0.3">
      <c r="A7" s="1"/>
      <c r="B7" s="37"/>
      <c r="C7" s="90" t="s">
        <v>58</v>
      </c>
      <c r="D7" s="96"/>
      <c r="E7" s="97" t="s">
        <v>59</v>
      </c>
      <c r="F7" s="98"/>
      <c r="G7" s="95"/>
      <c r="H7" s="88"/>
      <c r="I7" s="88"/>
      <c r="J7" s="88"/>
      <c r="K7" s="88"/>
      <c r="L7" s="88"/>
      <c r="M7" s="88"/>
      <c r="N7" s="88"/>
      <c r="O7" s="88"/>
      <c r="P7" s="88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</row>
    <row r="8" spans="1:31" ht="39" customHeight="1" x14ac:dyDescent="0.3">
      <c r="A8" s="1"/>
      <c r="B8" s="37"/>
      <c r="C8" s="37"/>
      <c r="D8" s="38"/>
      <c r="E8" s="38"/>
      <c r="F8" s="38"/>
      <c r="G8" s="39"/>
      <c r="H8" s="39"/>
      <c r="I8" s="39"/>
      <c r="J8" s="39"/>
      <c r="K8" s="39"/>
      <c r="L8" s="39"/>
      <c r="M8" s="39"/>
      <c r="N8" s="39"/>
      <c r="O8" s="39"/>
      <c r="P8" s="37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</row>
    <row r="9" spans="1:31" ht="15" customHeight="1" x14ac:dyDescent="0.25">
      <c r="A9" s="4"/>
      <c r="B9" s="70" t="s">
        <v>0</v>
      </c>
      <c r="C9" s="70" t="s">
        <v>1</v>
      </c>
      <c r="D9" s="42" t="s">
        <v>32</v>
      </c>
      <c r="E9" s="42" t="s">
        <v>52</v>
      </c>
      <c r="F9" s="84" t="s">
        <v>47</v>
      </c>
      <c r="G9" s="73" t="s">
        <v>33</v>
      </c>
      <c r="H9" s="70" t="s">
        <v>2</v>
      </c>
      <c r="I9" s="46" t="s">
        <v>13</v>
      </c>
      <c r="J9" s="76" t="s">
        <v>23</v>
      </c>
      <c r="K9" s="74" t="s">
        <v>14</v>
      </c>
      <c r="L9" s="71" t="s">
        <v>15</v>
      </c>
      <c r="M9" s="81" t="s">
        <v>18</v>
      </c>
      <c r="N9" s="82"/>
      <c r="O9" s="83"/>
      <c r="P9" s="70" t="s">
        <v>3</v>
      </c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</row>
    <row r="10" spans="1:31" ht="111.75" customHeight="1" x14ac:dyDescent="0.25">
      <c r="A10" s="5"/>
      <c r="B10" s="70"/>
      <c r="C10" s="70"/>
      <c r="D10" s="78"/>
      <c r="E10" s="43"/>
      <c r="F10" s="85"/>
      <c r="G10" s="73"/>
      <c r="H10" s="70"/>
      <c r="I10" s="47"/>
      <c r="J10" s="77"/>
      <c r="K10" s="75"/>
      <c r="L10" s="72"/>
      <c r="M10" s="24" t="s">
        <v>19</v>
      </c>
      <c r="N10" s="24" t="s">
        <v>20</v>
      </c>
      <c r="O10" s="28" t="s">
        <v>22</v>
      </c>
      <c r="P10" s="70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</row>
    <row r="11" spans="1:31" ht="18.75" customHeight="1" x14ac:dyDescent="0.25">
      <c r="A11" s="4"/>
      <c r="B11" s="6">
        <v>1</v>
      </c>
      <c r="C11" s="6">
        <v>2</v>
      </c>
      <c r="D11" s="6">
        <v>3</v>
      </c>
      <c r="E11" s="6">
        <v>4</v>
      </c>
      <c r="F11" s="6">
        <v>5</v>
      </c>
      <c r="G11" s="18">
        <v>6</v>
      </c>
      <c r="H11" s="6">
        <v>7</v>
      </c>
      <c r="I11" s="6">
        <v>8</v>
      </c>
      <c r="J11" s="6">
        <v>9</v>
      </c>
      <c r="K11" s="6">
        <v>10</v>
      </c>
      <c r="L11" s="6">
        <v>11</v>
      </c>
      <c r="M11" s="6">
        <v>12</v>
      </c>
      <c r="N11" s="6">
        <v>13</v>
      </c>
      <c r="O11" s="6">
        <v>14</v>
      </c>
      <c r="P11" s="6">
        <v>15</v>
      </c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</row>
    <row r="12" spans="1:31" ht="77.25" customHeight="1" x14ac:dyDescent="0.25">
      <c r="A12" s="1"/>
      <c r="B12" s="14">
        <v>1</v>
      </c>
      <c r="C12" s="30" t="s">
        <v>24</v>
      </c>
      <c r="D12" s="17"/>
      <c r="E12" s="17"/>
      <c r="F12" s="2"/>
      <c r="G12" s="32" t="s">
        <v>34</v>
      </c>
      <c r="H12" s="33" t="s">
        <v>4</v>
      </c>
      <c r="I12" s="35">
        <v>301</v>
      </c>
      <c r="J12" s="19">
        <v>836.9</v>
      </c>
      <c r="K12" s="12">
        <v>251906.9</v>
      </c>
      <c r="L12" s="12">
        <v>297250.14199999999</v>
      </c>
      <c r="M12" s="12"/>
      <c r="N12" s="12"/>
      <c r="O12" s="12"/>
      <c r="P12" s="34" t="s">
        <v>42</v>
      </c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</row>
    <row r="13" spans="1:31" ht="351" customHeight="1" x14ac:dyDescent="0.25">
      <c r="A13" s="1"/>
      <c r="B13" s="14">
        <v>2</v>
      </c>
      <c r="C13" s="30" t="s">
        <v>25</v>
      </c>
      <c r="D13" s="29"/>
      <c r="E13" s="29"/>
      <c r="F13" s="2"/>
      <c r="G13" s="32" t="s">
        <v>35</v>
      </c>
      <c r="H13" s="33" t="s">
        <v>4</v>
      </c>
      <c r="I13" s="35">
        <v>3</v>
      </c>
      <c r="J13" s="19">
        <v>26724.58</v>
      </c>
      <c r="K13" s="12">
        <v>80173.740000000005</v>
      </c>
      <c r="L13" s="12">
        <v>94605.013200000001</v>
      </c>
      <c r="M13" s="12"/>
      <c r="N13" s="12"/>
      <c r="O13" s="12"/>
      <c r="P13" s="34" t="s">
        <v>42</v>
      </c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</row>
    <row r="14" spans="1:31" ht="89.25" customHeight="1" x14ac:dyDescent="0.25">
      <c r="A14" s="1"/>
      <c r="B14" s="14">
        <v>3</v>
      </c>
      <c r="C14" s="31" t="s">
        <v>26</v>
      </c>
      <c r="D14" s="29"/>
      <c r="E14" s="29"/>
      <c r="F14" s="2"/>
      <c r="G14" s="32" t="s">
        <v>36</v>
      </c>
      <c r="H14" s="33" t="s">
        <v>4</v>
      </c>
      <c r="I14" s="35">
        <v>45</v>
      </c>
      <c r="J14" s="19">
        <v>3676.6</v>
      </c>
      <c r="K14" s="12">
        <v>165447</v>
      </c>
      <c r="L14" s="12">
        <v>195227.46</v>
      </c>
      <c r="M14" s="12"/>
      <c r="N14" s="12"/>
      <c r="O14" s="12"/>
      <c r="P14" s="34" t="s">
        <v>42</v>
      </c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</row>
    <row r="15" spans="1:31" ht="132" customHeight="1" x14ac:dyDescent="0.25">
      <c r="A15" s="1"/>
      <c r="B15" s="14">
        <v>4</v>
      </c>
      <c r="C15" s="30" t="s">
        <v>27</v>
      </c>
      <c r="D15" s="29"/>
      <c r="E15" s="29"/>
      <c r="F15" s="2"/>
      <c r="G15" s="32" t="s">
        <v>37</v>
      </c>
      <c r="H15" s="33" t="s">
        <v>4</v>
      </c>
      <c r="I15" s="35">
        <v>30</v>
      </c>
      <c r="J15" s="19">
        <v>4204.33</v>
      </c>
      <c r="K15" s="12">
        <v>126129.9</v>
      </c>
      <c r="L15" s="12">
        <v>148833.28199999998</v>
      </c>
      <c r="M15" s="12"/>
      <c r="N15" s="12"/>
      <c r="O15" s="12"/>
      <c r="P15" s="34" t="s">
        <v>42</v>
      </c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</row>
    <row r="16" spans="1:31" ht="121.5" customHeight="1" x14ac:dyDescent="0.25">
      <c r="A16" s="1"/>
      <c r="B16" s="14">
        <v>5</v>
      </c>
      <c r="C16" s="30" t="s">
        <v>28</v>
      </c>
      <c r="D16" s="29"/>
      <c r="E16" s="29"/>
      <c r="F16" s="2"/>
      <c r="G16" s="32" t="s">
        <v>38</v>
      </c>
      <c r="H16" s="33" t="s">
        <v>4</v>
      </c>
      <c r="I16" s="35">
        <v>30</v>
      </c>
      <c r="J16" s="19">
        <v>4327.43</v>
      </c>
      <c r="K16" s="12">
        <v>129822.90000000001</v>
      </c>
      <c r="L16" s="12">
        <v>153191.022</v>
      </c>
      <c r="M16" s="12"/>
      <c r="N16" s="12"/>
      <c r="O16" s="12"/>
      <c r="P16" s="34" t="s">
        <v>42</v>
      </c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</row>
    <row r="17" spans="1:31" ht="183.75" customHeight="1" x14ac:dyDescent="0.25">
      <c r="A17" s="1"/>
      <c r="B17" s="14">
        <v>6</v>
      </c>
      <c r="C17" s="30" t="s">
        <v>29</v>
      </c>
      <c r="D17" s="29"/>
      <c r="E17" s="29"/>
      <c r="F17" s="2"/>
      <c r="G17" s="32" t="s">
        <v>39</v>
      </c>
      <c r="H17" s="33" t="s">
        <v>4</v>
      </c>
      <c r="I17" s="35">
        <v>30</v>
      </c>
      <c r="J17" s="19">
        <v>5440.03</v>
      </c>
      <c r="K17" s="12">
        <v>163200.9</v>
      </c>
      <c r="L17" s="12">
        <v>192577.06199999998</v>
      </c>
      <c r="M17" s="12"/>
      <c r="N17" s="12"/>
      <c r="O17" s="12"/>
      <c r="P17" s="34" t="s">
        <v>42</v>
      </c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</row>
    <row r="18" spans="1:31" ht="142.5" customHeight="1" x14ac:dyDescent="0.25">
      <c r="A18" s="1"/>
      <c r="B18" s="14">
        <v>7</v>
      </c>
      <c r="C18" s="30" t="s">
        <v>30</v>
      </c>
      <c r="D18" s="27"/>
      <c r="E18" s="27"/>
      <c r="F18" s="2"/>
      <c r="G18" s="32" t="s">
        <v>40</v>
      </c>
      <c r="H18" s="33" t="s">
        <v>4</v>
      </c>
      <c r="I18" s="35">
        <v>40</v>
      </c>
      <c r="J18" s="19">
        <v>3971</v>
      </c>
      <c r="K18" s="12">
        <v>158840</v>
      </c>
      <c r="L18" s="12">
        <v>187431.19999999998</v>
      </c>
      <c r="M18" s="12"/>
      <c r="N18" s="12"/>
      <c r="O18" s="12"/>
      <c r="P18" s="34" t="s">
        <v>42</v>
      </c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</row>
    <row r="19" spans="1:31" ht="225.75" customHeight="1" x14ac:dyDescent="0.25">
      <c r="A19" s="1"/>
      <c r="B19" s="14">
        <v>8</v>
      </c>
      <c r="C19" s="30" t="s">
        <v>31</v>
      </c>
      <c r="D19" s="15"/>
      <c r="E19" s="15"/>
      <c r="F19" s="10"/>
      <c r="G19" s="32" t="s">
        <v>41</v>
      </c>
      <c r="H19" s="33" t="s">
        <v>4</v>
      </c>
      <c r="I19" s="36">
        <v>50</v>
      </c>
      <c r="J19" s="19">
        <v>958.88</v>
      </c>
      <c r="K19" s="16">
        <v>47944</v>
      </c>
      <c r="L19" s="13">
        <v>56573.919999999998</v>
      </c>
      <c r="M19" s="13"/>
      <c r="N19" s="13"/>
      <c r="O19" s="13"/>
      <c r="P19" s="34" t="s">
        <v>42</v>
      </c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</row>
    <row r="20" spans="1:31" x14ac:dyDescent="0.25">
      <c r="A20" s="1"/>
      <c r="B20" s="7"/>
      <c r="C20" s="3"/>
      <c r="D20" s="3"/>
      <c r="E20" s="3"/>
      <c r="F20" s="3"/>
      <c r="G20" s="3"/>
      <c r="H20" s="7"/>
      <c r="I20" s="7"/>
      <c r="J20" s="9"/>
      <c r="K20" s="8">
        <f>SUM(K12:K19)</f>
        <v>1123465.3400000001</v>
      </c>
      <c r="L20" s="8">
        <f>SUM(L12:L19)</f>
        <v>1325689.1011999999</v>
      </c>
      <c r="M20" s="22"/>
      <c r="N20" s="8"/>
      <c r="O20" s="8"/>
      <c r="P20" s="3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</row>
    <row r="21" spans="1:31" x14ac:dyDescent="0.25">
      <c r="A21" s="1"/>
      <c r="B21" s="7"/>
      <c r="C21" s="3"/>
      <c r="D21" s="3"/>
      <c r="E21" s="3"/>
      <c r="F21" s="3"/>
      <c r="G21" s="3"/>
      <c r="H21" s="7"/>
      <c r="I21" s="7"/>
      <c r="J21" s="7"/>
      <c r="K21" s="25" t="s">
        <v>11</v>
      </c>
      <c r="L21" s="11">
        <f>L20*18/118</f>
        <v>202223.76119999998</v>
      </c>
      <c r="M21" s="23"/>
      <c r="N21" s="26" t="s">
        <v>11</v>
      </c>
      <c r="O21" s="11"/>
      <c r="P21" s="3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</row>
    <row r="22" spans="1:31" x14ac:dyDescent="0.25">
      <c r="A22" s="1"/>
      <c r="B22" s="48" t="s">
        <v>21</v>
      </c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  <c r="P22" s="50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</row>
    <row r="23" spans="1:31" x14ac:dyDescent="0.25">
      <c r="A23" s="1"/>
      <c r="B23" s="51" t="s">
        <v>5</v>
      </c>
      <c r="C23" s="52"/>
      <c r="D23" s="53" t="s">
        <v>43</v>
      </c>
      <c r="E23" s="54"/>
      <c r="F23" s="55"/>
      <c r="G23" s="56"/>
      <c r="H23" s="56"/>
      <c r="I23" s="56"/>
      <c r="J23" s="56"/>
      <c r="K23" s="56"/>
      <c r="L23" s="56"/>
      <c r="M23" s="56"/>
      <c r="N23" s="56"/>
      <c r="O23" s="56"/>
      <c r="P23" s="52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</row>
    <row r="24" spans="1:31" x14ac:dyDescent="0.25">
      <c r="A24" s="1"/>
      <c r="B24" s="51" t="s">
        <v>6</v>
      </c>
      <c r="C24" s="52"/>
      <c r="D24" s="57" t="s">
        <v>7</v>
      </c>
      <c r="E24" s="58"/>
      <c r="F24" s="59"/>
      <c r="G24" s="59"/>
      <c r="H24" s="59"/>
      <c r="I24" s="59"/>
      <c r="J24" s="59"/>
      <c r="K24" s="59"/>
      <c r="L24" s="59"/>
      <c r="M24" s="59"/>
      <c r="N24" s="59"/>
      <c r="O24" s="59"/>
      <c r="P24" s="60"/>
      <c r="Q24" s="3"/>
      <c r="R24" s="3"/>
      <c r="S24" s="3"/>
      <c r="T24" s="3"/>
      <c r="U24" s="3"/>
      <c r="V24" s="1"/>
      <c r="W24" s="1"/>
      <c r="X24" s="1"/>
      <c r="Y24" s="1"/>
      <c r="Z24" s="1"/>
      <c r="AA24" s="1"/>
      <c r="AB24" s="1"/>
      <c r="AC24" s="1"/>
      <c r="AD24" s="1"/>
    </row>
    <row r="25" spans="1:31" x14ac:dyDescent="0.25">
      <c r="A25" s="1"/>
      <c r="B25" s="51" t="s">
        <v>9</v>
      </c>
      <c r="C25" s="52"/>
      <c r="D25" s="53" t="s">
        <v>44</v>
      </c>
      <c r="E25" s="54"/>
      <c r="F25" s="61"/>
      <c r="G25" s="56"/>
      <c r="H25" s="56"/>
      <c r="I25" s="56"/>
      <c r="J25" s="56"/>
      <c r="K25" s="56"/>
      <c r="L25" s="56"/>
      <c r="M25" s="56"/>
      <c r="N25" s="56"/>
      <c r="O25" s="56"/>
      <c r="P25" s="52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</row>
    <row r="26" spans="1:31" x14ac:dyDescent="0.25">
      <c r="A26" s="1"/>
      <c r="B26" s="53" t="s">
        <v>8</v>
      </c>
      <c r="C26" s="63"/>
      <c r="D26" s="53" t="s">
        <v>51</v>
      </c>
      <c r="E26" s="54"/>
      <c r="F26" s="64"/>
      <c r="G26" s="64"/>
      <c r="H26" s="64"/>
      <c r="I26" s="64"/>
      <c r="J26" s="64"/>
      <c r="K26" s="64"/>
      <c r="L26" s="64"/>
      <c r="M26" s="64"/>
      <c r="N26" s="64"/>
      <c r="O26" s="64"/>
      <c r="P26" s="63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</row>
    <row r="27" spans="1:31" x14ac:dyDescent="0.25">
      <c r="A27" s="1"/>
      <c r="B27" s="51" t="s">
        <v>10</v>
      </c>
      <c r="C27" s="52"/>
      <c r="D27" s="53" t="s">
        <v>46</v>
      </c>
      <c r="E27" s="54"/>
      <c r="F27" s="54"/>
      <c r="G27" s="54"/>
      <c r="H27" s="54"/>
      <c r="I27" s="54"/>
      <c r="J27" s="54"/>
      <c r="K27" s="54"/>
      <c r="L27" s="54"/>
      <c r="M27" s="54"/>
      <c r="N27" s="54"/>
      <c r="O27" s="54"/>
      <c r="P27" s="62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</row>
    <row r="28" spans="1:31" x14ac:dyDescent="0.25">
      <c r="A28" s="1"/>
      <c r="B28" s="65" t="s">
        <v>12</v>
      </c>
      <c r="C28" s="66"/>
      <c r="D28" s="53" t="s">
        <v>45</v>
      </c>
      <c r="E28" s="54"/>
      <c r="F28" s="54"/>
      <c r="G28" s="54"/>
      <c r="H28" s="54"/>
      <c r="I28" s="54"/>
      <c r="J28" s="54"/>
      <c r="K28" s="54"/>
      <c r="L28" s="54"/>
      <c r="M28" s="54"/>
      <c r="N28" s="54"/>
      <c r="O28" s="54"/>
      <c r="P28" s="62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</row>
    <row r="29" spans="1:31" x14ac:dyDescent="0.25">
      <c r="A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</row>
    <row r="30" spans="1:31" ht="65.25" customHeight="1" x14ac:dyDescent="0.25">
      <c r="A30" s="1"/>
      <c r="B30" s="40" t="s">
        <v>48</v>
      </c>
      <c r="C30" s="41"/>
      <c r="D30" s="41"/>
      <c r="E30" s="41"/>
      <c r="F30" s="41"/>
      <c r="G30" s="41"/>
      <c r="H30" s="41"/>
      <c r="I30" s="41"/>
      <c r="J30" s="41"/>
      <c r="K30" s="41"/>
      <c r="L30" s="4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</row>
    <row r="31" spans="1:31" x14ac:dyDescent="0.25">
      <c r="A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</row>
    <row r="33" spans="2:12" x14ac:dyDescent="0.25">
      <c r="B33" s="44" t="s">
        <v>49</v>
      </c>
      <c r="C33" s="45"/>
      <c r="D33" s="45"/>
      <c r="E33" s="45"/>
      <c r="F33" s="45"/>
      <c r="G33" s="45"/>
      <c r="H33" s="45"/>
      <c r="I33" s="45"/>
      <c r="J33" s="45"/>
      <c r="K33" s="45"/>
      <c r="L33" s="45"/>
    </row>
    <row r="34" spans="2:12" x14ac:dyDescent="0.25">
      <c r="B34" s="45"/>
      <c r="C34" s="45"/>
      <c r="D34" s="45"/>
      <c r="E34" s="45"/>
      <c r="F34" s="45"/>
      <c r="G34" s="45"/>
      <c r="H34" s="45"/>
      <c r="I34" s="45"/>
      <c r="J34" s="45"/>
      <c r="K34" s="45"/>
      <c r="L34" s="45"/>
    </row>
    <row r="35" spans="2:12" x14ac:dyDescent="0.25">
      <c r="B35" s="45"/>
      <c r="C35" s="45"/>
      <c r="D35" s="45"/>
      <c r="E35" s="45"/>
      <c r="F35" s="45"/>
      <c r="G35" s="45"/>
      <c r="H35" s="45"/>
      <c r="I35" s="45"/>
      <c r="J35" s="45"/>
      <c r="K35" s="45"/>
      <c r="L35" s="45"/>
    </row>
    <row r="36" spans="2:12" x14ac:dyDescent="0.25">
      <c r="B36" s="45"/>
      <c r="C36" s="45"/>
      <c r="D36" s="45"/>
      <c r="E36" s="45"/>
      <c r="F36" s="45"/>
      <c r="G36" s="45"/>
      <c r="H36" s="45"/>
      <c r="I36" s="45"/>
      <c r="J36" s="45"/>
      <c r="K36" s="45"/>
      <c r="L36" s="45"/>
    </row>
  </sheetData>
  <mergeCells count="38">
    <mergeCell ref="C4:P4"/>
    <mergeCell ref="C5:D5"/>
    <mergeCell ref="E5:F5"/>
    <mergeCell ref="C6:D6"/>
    <mergeCell ref="E6:F6"/>
    <mergeCell ref="C7:D7"/>
    <mergeCell ref="E7:F7"/>
    <mergeCell ref="B28:C28"/>
    <mergeCell ref="B27:C27"/>
    <mergeCell ref="B1:P1"/>
    <mergeCell ref="B2:P2"/>
    <mergeCell ref="B9:B10"/>
    <mergeCell ref="C9:C10"/>
    <mergeCell ref="L9:L10"/>
    <mergeCell ref="P9:P10"/>
    <mergeCell ref="G9:G10"/>
    <mergeCell ref="H9:H10"/>
    <mergeCell ref="K9:K10"/>
    <mergeCell ref="J9:J10"/>
    <mergeCell ref="D9:D10"/>
    <mergeCell ref="D3:L3"/>
    <mergeCell ref="M9:O9"/>
    <mergeCell ref="F9:F10"/>
    <mergeCell ref="B30:L30"/>
    <mergeCell ref="E9:E10"/>
    <mergeCell ref="B33:L36"/>
    <mergeCell ref="I9:I10"/>
    <mergeCell ref="B22:P22"/>
    <mergeCell ref="B24:C24"/>
    <mergeCell ref="B25:C25"/>
    <mergeCell ref="D23:P23"/>
    <mergeCell ref="D24:P24"/>
    <mergeCell ref="D25:P25"/>
    <mergeCell ref="B23:C23"/>
    <mergeCell ref="D27:P27"/>
    <mergeCell ref="D28:P28"/>
    <mergeCell ref="B26:C26"/>
    <mergeCell ref="D26:P26"/>
  </mergeCells>
  <conditionalFormatting sqref="C13 C19">
    <cfRule type="duplicateValues" dxfId="6" priority="7"/>
  </conditionalFormatting>
  <conditionalFormatting sqref="C12">
    <cfRule type="duplicateValues" dxfId="5" priority="6"/>
  </conditionalFormatting>
  <conditionalFormatting sqref="C14">
    <cfRule type="duplicateValues" dxfId="4" priority="5"/>
  </conditionalFormatting>
  <conditionalFormatting sqref="C15">
    <cfRule type="duplicateValues" dxfId="3" priority="4"/>
  </conditionalFormatting>
  <conditionalFormatting sqref="C16">
    <cfRule type="duplicateValues" dxfId="2" priority="3"/>
  </conditionalFormatting>
  <conditionalFormatting sqref="C17">
    <cfRule type="duplicateValues" dxfId="1" priority="2"/>
  </conditionalFormatting>
  <conditionalFormatting sqref="C18">
    <cfRule type="duplicateValues" dxfId="0" priority="1"/>
  </conditionalFormatting>
  <pageMargins left="0.23622047244094491" right="0.23622047244094491" top="0.74803149606299213" bottom="0.35433070866141736" header="0.31496062992125984" footer="0.31496062992125984"/>
  <pageSetup paperSize="9" scale="5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2017-06-08T11:38:21Z</dcterms:modified>
</cp:coreProperties>
</file>